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资产负债表" sheetId="1" r:id="rId1"/>
    <sheet name="利润表" sheetId="2" r:id="rId2"/>
    <sheet name="现金流量表" sheetId="3" r:id="rId3"/>
  </sheets>
  <definedNames/>
  <calcPr fullCalcOnLoad="1"/>
</workbook>
</file>

<file path=xl/sharedStrings.xml><?xml version="1.0" encoding="utf-8"?>
<sst xmlns="http://schemas.openxmlformats.org/spreadsheetml/2006/main" count="170" uniqueCount="129">
  <si>
    <t xml:space="preserve">
</t>
  </si>
  <si>
    <t>资产负债表</t>
  </si>
  <si>
    <t xml:space="preserve">
</t>
  </si>
  <si>
    <t>纳税人识别号：</t>
  </si>
  <si>
    <t>91430321582774988N</t>
  </si>
  <si>
    <t>所属期：</t>
  </si>
  <si>
    <t>会小企01表</t>
  </si>
  <si>
    <t xml:space="preserve">编制单位： </t>
  </si>
  <si>
    <t>湘潭湘涟农机制造有限公司</t>
  </si>
  <si>
    <t>单位：元</t>
  </si>
  <si>
    <t>资产</t>
  </si>
  <si>
    <t>行次</t>
  </si>
  <si>
    <t xml:space="preserve">期末余额
</t>
  </si>
  <si>
    <t xml:space="preserve">年初余额
</t>
  </si>
  <si>
    <t>负债和所有者权益</t>
  </si>
  <si>
    <t>期末余额</t>
  </si>
  <si>
    <t>年初余额</t>
  </si>
  <si>
    <t>流动资产：</t>
  </si>
  <si>
    <t>流动负债：</t>
  </si>
  <si>
    <t xml:space="preserve">  货币资金</t>
  </si>
  <si>
    <t>1</t>
  </si>
  <si>
    <t xml:space="preserve">  短期借款</t>
  </si>
  <si>
    <t>31</t>
  </si>
  <si>
    <t xml:space="preserve">  短期投资</t>
  </si>
  <si>
    <t>2</t>
  </si>
  <si>
    <t xml:space="preserve">  应付票据</t>
  </si>
  <si>
    <t>32</t>
  </si>
  <si>
    <t xml:space="preserve">  应收票据</t>
  </si>
  <si>
    <t>3</t>
  </si>
  <si>
    <t xml:space="preserve">  应付账款</t>
  </si>
  <si>
    <t>33</t>
  </si>
  <si>
    <t xml:space="preserve">  应收账款</t>
  </si>
  <si>
    <t>4</t>
  </si>
  <si>
    <t xml:space="preserve">  预收账款</t>
  </si>
  <si>
    <t>34</t>
  </si>
  <si>
    <t xml:space="preserve">  预付账款</t>
  </si>
  <si>
    <t>5</t>
  </si>
  <si>
    <t xml:space="preserve">  应付职工薪酬</t>
  </si>
  <si>
    <t>35</t>
  </si>
  <si>
    <t xml:space="preserve">  应收股利</t>
  </si>
  <si>
    <t>6</t>
  </si>
  <si>
    <t xml:space="preserve">  应交税费</t>
  </si>
  <si>
    <t>36</t>
  </si>
  <si>
    <t xml:space="preserve">  应收利息</t>
  </si>
  <si>
    <t>7</t>
  </si>
  <si>
    <t xml:space="preserve">  应付利息</t>
  </si>
  <si>
    <t>37</t>
  </si>
  <si>
    <t xml:space="preserve">  其他应收款</t>
  </si>
  <si>
    <t>8</t>
  </si>
  <si>
    <t xml:space="preserve">  应付利润</t>
  </si>
  <si>
    <t>38</t>
  </si>
  <si>
    <t xml:space="preserve">  存货</t>
  </si>
  <si>
    <t>9</t>
  </si>
  <si>
    <t xml:space="preserve">  其他应付款</t>
  </si>
  <si>
    <t>39</t>
  </si>
  <si>
    <t xml:space="preserve">  其中：原材料</t>
  </si>
  <si>
    <t>10</t>
  </si>
  <si>
    <t xml:space="preserve">  其他流动负债</t>
  </si>
  <si>
    <t>40</t>
  </si>
  <si>
    <t xml:space="preserve">    在产品</t>
  </si>
  <si>
    <t>11</t>
  </si>
  <si>
    <t xml:space="preserve">    流动负债合计</t>
  </si>
  <si>
    <t>41</t>
  </si>
  <si>
    <t xml:space="preserve">    库存商品</t>
  </si>
  <si>
    <t>12</t>
  </si>
  <si>
    <t>非流动负债：</t>
  </si>
  <si>
    <t xml:space="preserve">    周转材料</t>
  </si>
  <si>
    <t>13</t>
  </si>
  <si>
    <t xml:space="preserve">  长期借款</t>
  </si>
  <si>
    <t>42</t>
  </si>
  <si>
    <t>其他流动资产:</t>
  </si>
  <si>
    <t>14</t>
  </si>
  <si>
    <t xml:space="preserve">  长期应付款</t>
  </si>
  <si>
    <t>43</t>
  </si>
  <si>
    <t xml:space="preserve">  流动资产合计</t>
  </si>
  <si>
    <t>15</t>
  </si>
  <si>
    <t xml:space="preserve">  递延收益</t>
  </si>
  <si>
    <t>44</t>
  </si>
  <si>
    <t>非流动资产：</t>
  </si>
  <si>
    <t xml:space="preserve">  其他非流动负债</t>
  </si>
  <si>
    <t>45</t>
  </si>
  <si>
    <t xml:space="preserve">  长期债券投资</t>
  </si>
  <si>
    <t>16</t>
  </si>
  <si>
    <t xml:space="preserve">    非流动负债合计</t>
  </si>
  <si>
    <t>46</t>
  </si>
  <si>
    <t xml:space="preserve">  长期股权投资</t>
  </si>
  <si>
    <t>17</t>
  </si>
  <si>
    <t xml:space="preserve">  负债合计</t>
  </si>
  <si>
    <t>47</t>
  </si>
  <si>
    <t xml:space="preserve">  固定资产原价</t>
  </si>
  <si>
    <t>18</t>
  </si>
  <si>
    <t xml:space="preserve">  减：累计折旧</t>
  </si>
  <si>
    <t>19</t>
  </si>
  <si>
    <t xml:space="preserve">  固定资产账面价值</t>
  </si>
  <si>
    <t>20</t>
  </si>
  <si>
    <t xml:space="preserve">  在建工程</t>
  </si>
  <si>
    <t>21</t>
  </si>
  <si>
    <t xml:space="preserve">  工程物资</t>
  </si>
  <si>
    <t>22</t>
  </si>
  <si>
    <t xml:space="preserve">  固定资产清理</t>
  </si>
  <si>
    <t>23</t>
  </si>
  <si>
    <t xml:space="preserve">  生产性生物资产</t>
  </si>
  <si>
    <t>24</t>
  </si>
  <si>
    <t>所有者权益（或股东权益）：</t>
  </si>
  <si>
    <t xml:space="preserve">  无形资产</t>
  </si>
  <si>
    <t>25</t>
  </si>
  <si>
    <t xml:space="preserve">  实收资本（或股本）</t>
  </si>
  <si>
    <t>48</t>
  </si>
  <si>
    <t xml:space="preserve">  开发支出</t>
  </si>
  <si>
    <t>26</t>
  </si>
  <si>
    <t xml:space="preserve">  资本公积</t>
  </si>
  <si>
    <t>49</t>
  </si>
  <si>
    <t xml:space="preserve">  长期待摊费用</t>
  </si>
  <si>
    <t>27</t>
  </si>
  <si>
    <t xml:space="preserve">  盈余公积</t>
  </si>
  <si>
    <t>50</t>
  </si>
  <si>
    <t xml:space="preserve">  其他非流动资产</t>
  </si>
  <si>
    <t>28</t>
  </si>
  <si>
    <t xml:space="preserve">  未分配利润</t>
  </si>
  <si>
    <t>51</t>
  </si>
  <si>
    <t xml:space="preserve">  非流动资产合计</t>
  </si>
  <si>
    <t>29</t>
  </si>
  <si>
    <t>所有者权益（或股东权益）合计</t>
  </si>
  <si>
    <t>52</t>
  </si>
  <si>
    <t xml:space="preserve">  资产总计</t>
  </si>
  <si>
    <t>30</t>
  </si>
  <si>
    <t>负债和所有者权益（或股东权益）总计</t>
  </si>
  <si>
    <t>53</t>
  </si>
  <si>
    <t>2021年度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</si>
</sst>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* #,##0_);_(* \(#,##0\);_(* &quot;-&quot;_);_(@_)"/>
    <numFmt numFmtId="181" formatCode="_(&quot;$&quot;* #,##0_);_(&quot;$&quot;* \(#,##0\);_(&quot;$&quot;* &quot;-&quot;_);_(@_)"/>
    <numFmt numFmtId="182" formatCode="_(* #,##0.00_);_(* \(#,##0.00\);_(* &quot;-&quot;??_);_(@_)"/>
    <numFmt numFmtId="183" formatCode="_(&quot;$&quot;* #,##0.00_);_(&quot;$&quot;* \(#,##0.00\);_(&quot;$&quot;* &quot;-&quot;??_);_(@_)"/>
    <numFmt numFmtId="184" formatCode="#,##0.00_ "/>
  </numFmts>
  <fonts count="40">
    <font>
      <sz val="10"/>
      <name val="Arial"/>
      <family val="2"/>
    </font>
    <font>
      <sz val="12"/>
      <name val="Arial"/>
      <family val="2"/>
    </font>
    <font>
      <sz val="20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7" fillId="24" borderId="0" applyNumberFormat="0" applyBorder="0" applyAlignment="0" applyProtection="0"/>
    <xf numFmtId="0" fontId="38" fillId="22" borderId="8" applyNumberFormat="0" applyAlignment="0" applyProtection="0"/>
    <xf numFmtId="0" fontId="39" fillId="25" borderId="5" applyNumberFormat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0" fillId="32" borderId="9" applyNumberFormat="0" applyFont="0" applyAlignment="0" applyProtection="0"/>
  </cellStyleXfs>
  <cellXfs count="38">
    <xf numFmtId="0" fontId="0" fillId="0" borderId="0" xfId="0" applyAlignment="1">
      <alignment/>
    </xf>
    <xf numFmtId="49" fontId="1" fillId="33" borderId="0" xfId="0" applyNumberFormat="1" applyFont="1" applyFill="1" applyBorder="1" applyAlignment="1">
      <alignment horizontal="left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right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right" vertical="center"/>
    </xf>
    <xf numFmtId="49" fontId="4" fillId="33" borderId="11" xfId="0" applyNumberFormat="1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49" fontId="1" fillId="33" borderId="11" xfId="0" applyNumberFormat="1" applyFont="1" applyFill="1" applyBorder="1" applyAlignment="1">
      <alignment horizontal="left" vertical="center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right" vertical="center"/>
    </xf>
    <xf numFmtId="4" fontId="3" fillId="33" borderId="11" xfId="0" applyNumberFormat="1" applyFont="1" applyFill="1" applyBorder="1" applyAlignment="1">
      <alignment horizontal="left" vertical="center" wrapText="1"/>
    </xf>
    <xf numFmtId="4" fontId="3" fillId="33" borderId="11" xfId="0" applyNumberFormat="1" applyFont="1" applyFill="1" applyBorder="1" applyAlignment="1">
      <alignment horizontal="center" vertical="center"/>
    </xf>
    <xf numFmtId="4" fontId="1" fillId="33" borderId="0" xfId="0" applyNumberFormat="1" applyFont="1" applyFill="1" applyBorder="1" applyAlignment="1">
      <alignment horizontal="left" vertical="center"/>
    </xf>
    <xf numFmtId="4" fontId="1" fillId="33" borderId="11" xfId="0" applyNumberFormat="1" applyFont="1" applyFill="1" applyBorder="1" applyAlignment="1">
      <alignment horizontal="left" vertical="center"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4" fontId="3" fillId="33" borderId="12" xfId="0" applyNumberFormat="1" applyFont="1" applyFill="1" applyBorder="1" applyAlignment="1">
      <alignment horizontal="right" vertical="center"/>
    </xf>
    <xf numFmtId="4" fontId="1" fillId="33" borderId="12" xfId="0" applyNumberFormat="1" applyFont="1" applyFill="1" applyBorder="1" applyAlignment="1">
      <alignment horizontal="left" vertical="center"/>
    </xf>
    <xf numFmtId="49" fontId="4" fillId="33" borderId="12" xfId="0" applyNumberFormat="1" applyFont="1" applyFill="1" applyBorder="1" applyAlignment="1">
      <alignment horizontal="center" vertical="center"/>
    </xf>
    <xf numFmtId="49" fontId="1" fillId="33" borderId="12" xfId="0" applyNumberFormat="1" applyFont="1" applyFill="1" applyBorder="1" applyAlignment="1">
      <alignment horizontal="left" vertical="center"/>
    </xf>
    <xf numFmtId="4" fontId="3" fillId="33" borderId="12" xfId="0" applyNumberFormat="1" applyFont="1" applyFill="1" applyBorder="1" applyAlignment="1">
      <alignment vertical="center"/>
    </xf>
    <xf numFmtId="184" fontId="0" fillId="0" borderId="0" xfId="0" applyNumberFormat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0" fontId="0" fillId="0" borderId="0" xfId="0" applyAlignment="1">
      <alignment/>
    </xf>
    <xf numFmtId="49" fontId="3" fillId="33" borderId="0" xfId="0" applyNumberFormat="1" applyFont="1" applyFill="1" applyBorder="1" applyAlignment="1">
      <alignment horizontal="left" vertical="center"/>
    </xf>
    <xf numFmtId="49" fontId="3" fillId="33" borderId="10" xfId="0" applyNumberFormat="1" applyFont="1" applyFill="1" applyBorder="1" applyAlignment="1">
      <alignment horizontal="left" vertical="center"/>
    </xf>
    <xf numFmtId="0" fontId="0" fillId="33" borderId="10" xfId="0" applyFill="1" applyBorder="1" applyAlignment="1">
      <alignment/>
    </xf>
    <xf numFmtId="49" fontId="1" fillId="33" borderId="10" xfId="0" applyNumberFormat="1" applyFont="1" applyFill="1" applyBorder="1" applyAlignment="1">
      <alignment horizontal="left" vertical="center"/>
    </xf>
    <xf numFmtId="49" fontId="4" fillId="33" borderId="13" xfId="0" applyNumberFormat="1" applyFont="1" applyFill="1" applyBorder="1" applyAlignment="1">
      <alignment horizontal="center" vertical="center"/>
    </xf>
    <xf numFmtId="0" fontId="0" fillId="33" borderId="11" xfId="0" applyFill="1" applyBorder="1" applyAlignment="1">
      <alignment/>
    </xf>
    <xf numFmtId="49" fontId="4" fillId="33" borderId="10" xfId="0" applyNumberFormat="1" applyFont="1" applyFill="1" applyBorder="1" applyAlignment="1">
      <alignment horizontal="center" vertical="center"/>
    </xf>
    <xf numFmtId="49" fontId="3" fillId="33" borderId="13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1" fillId="33" borderId="10" xfId="0" applyNumberFormat="1" applyFont="1" applyFill="1" applyBorder="1" applyAlignment="1">
      <alignment horizontal="left" vertical="center"/>
    </xf>
    <xf numFmtId="49" fontId="1" fillId="33" borderId="0" xfId="0" applyNumberFormat="1" applyFont="1" applyFill="1" applyBorder="1" applyAlignment="1">
      <alignment horizontal="left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"/>
  <sheetViews>
    <sheetView tabSelected="1" zoomScalePageLayoutView="0" workbookViewId="0" topLeftCell="A31">
      <selection activeCell="H7" sqref="H7:I7"/>
    </sheetView>
  </sheetViews>
  <sheetFormatPr defaultColWidth="9.140625" defaultRowHeight="12.75"/>
  <cols>
    <col min="1" max="1" width="19.00390625" style="0" customWidth="1"/>
    <col min="2" max="2" width="4.28125" style="0" hidden="1" customWidth="1"/>
    <col min="3" max="3" width="6.421875" style="0" customWidth="1"/>
    <col min="4" max="5" width="21.00390625" style="0" customWidth="1"/>
    <col min="6" max="6" width="24.00390625" style="0" customWidth="1"/>
    <col min="7" max="7" width="9.28125" style="0" customWidth="1"/>
    <col min="8" max="8" width="12.00390625" style="0" customWidth="1"/>
    <col min="9" max="9" width="5.421875" style="0" customWidth="1"/>
    <col min="10" max="10" width="18.28125" style="0" customWidth="1"/>
    <col min="11" max="11" width="9.28125" style="0" customWidth="1"/>
    <col min="12" max="13" width="23.421875" style="0" customWidth="1"/>
    <col min="14" max="14" width="37.140625" style="0" customWidth="1"/>
    <col min="15" max="15" width="9.28125" style="0" customWidth="1"/>
    <col min="16" max="17" width="12.00390625" style="0" customWidth="1"/>
    <col min="18" max="18" width="23.421875" style="0" customWidth="1"/>
  </cols>
  <sheetData>
    <row r="1" spans="1:3" ht="15" customHeight="1">
      <c r="A1" s="1"/>
      <c r="B1" s="1"/>
      <c r="C1" s="1" t="s">
        <v>0</v>
      </c>
    </row>
    <row r="2" spans="1:10" ht="72" customHeight="1">
      <c r="A2" s="1"/>
      <c r="B2" s="25" t="s">
        <v>1</v>
      </c>
      <c r="C2" s="26"/>
      <c r="D2" s="26"/>
      <c r="E2" s="26"/>
      <c r="F2" s="26"/>
      <c r="G2" s="26"/>
      <c r="H2" s="26"/>
      <c r="I2" s="26"/>
      <c r="J2" s="2" t="s">
        <v>2</v>
      </c>
    </row>
    <row r="3" spans="1:10" ht="20.25" customHeight="1">
      <c r="A3" s="3" t="s">
        <v>3</v>
      </c>
      <c r="B3" s="27" t="s">
        <v>4</v>
      </c>
      <c r="C3" s="26"/>
      <c r="D3" s="26"/>
      <c r="E3" s="26"/>
      <c r="F3" s="3" t="s">
        <v>5</v>
      </c>
      <c r="G3" s="17" t="s">
        <v>128</v>
      </c>
      <c r="H3" s="16"/>
      <c r="I3" s="4"/>
      <c r="J3" s="3" t="s">
        <v>6</v>
      </c>
    </row>
    <row r="4" spans="1:10" ht="20.25" customHeight="1">
      <c r="A4" s="5" t="s">
        <v>7</v>
      </c>
      <c r="B4" s="28" t="s">
        <v>8</v>
      </c>
      <c r="C4" s="29"/>
      <c r="D4" s="29"/>
      <c r="E4" s="29"/>
      <c r="F4" s="5"/>
      <c r="G4" s="18"/>
      <c r="H4" s="30"/>
      <c r="I4" s="29"/>
      <c r="J4" s="3" t="s">
        <v>9</v>
      </c>
    </row>
    <row r="5" spans="1:10" ht="34.5" customHeight="1">
      <c r="A5" s="31" t="s">
        <v>10</v>
      </c>
      <c r="B5" s="32"/>
      <c r="C5" s="6" t="s">
        <v>11</v>
      </c>
      <c r="D5" s="7" t="s">
        <v>12</v>
      </c>
      <c r="E5" s="7" t="s">
        <v>13</v>
      </c>
      <c r="F5" s="6" t="s">
        <v>14</v>
      </c>
      <c r="G5" s="6" t="s">
        <v>11</v>
      </c>
      <c r="H5" s="33" t="s">
        <v>15</v>
      </c>
      <c r="I5" s="29"/>
      <c r="J5" s="21" t="s">
        <v>16</v>
      </c>
    </row>
    <row r="6" spans="1:10" ht="20.25" customHeight="1">
      <c r="A6" s="34" t="s">
        <v>17</v>
      </c>
      <c r="B6" s="32"/>
      <c r="C6" s="8"/>
      <c r="D6" s="8"/>
      <c r="E6" s="8"/>
      <c r="F6" s="9" t="s">
        <v>18</v>
      </c>
      <c r="G6" s="8"/>
      <c r="H6" s="30"/>
      <c r="I6" s="30"/>
      <c r="J6" s="22"/>
    </row>
    <row r="7" spans="1:10" ht="20.25" customHeight="1">
      <c r="A7" s="34" t="s">
        <v>19</v>
      </c>
      <c r="B7" s="32"/>
      <c r="C7" s="10" t="s">
        <v>20</v>
      </c>
      <c r="D7" s="11">
        <v>3725382.15</v>
      </c>
      <c r="E7" s="11">
        <v>4335723.35</v>
      </c>
      <c r="F7" s="12" t="s">
        <v>21</v>
      </c>
      <c r="G7" s="13" t="s">
        <v>22</v>
      </c>
      <c r="H7" s="35"/>
      <c r="I7" s="29"/>
      <c r="J7" s="19">
        <v>2000000</v>
      </c>
    </row>
    <row r="8" spans="1:10" ht="20.25" customHeight="1">
      <c r="A8" s="34" t="s">
        <v>23</v>
      </c>
      <c r="B8" s="32"/>
      <c r="C8" s="10" t="s">
        <v>24</v>
      </c>
      <c r="D8" s="11"/>
      <c r="E8" s="11"/>
      <c r="F8" s="12" t="s">
        <v>25</v>
      </c>
      <c r="G8" s="13" t="s">
        <v>26</v>
      </c>
      <c r="H8" s="35"/>
      <c r="I8" s="29"/>
      <c r="J8" s="19"/>
    </row>
    <row r="9" spans="1:10" ht="20.25" customHeight="1">
      <c r="A9" s="34" t="s">
        <v>27</v>
      </c>
      <c r="B9" s="32"/>
      <c r="C9" s="10" t="s">
        <v>28</v>
      </c>
      <c r="D9" s="11"/>
      <c r="E9" s="11"/>
      <c r="F9" s="12" t="s">
        <v>29</v>
      </c>
      <c r="G9" s="13" t="s">
        <v>30</v>
      </c>
      <c r="H9" s="35">
        <v>2892600</v>
      </c>
      <c r="I9" s="29"/>
      <c r="J9" s="19">
        <v>3628920.3</v>
      </c>
    </row>
    <row r="10" spans="1:10" ht="20.25" customHeight="1">
      <c r="A10" s="34" t="s">
        <v>31</v>
      </c>
      <c r="B10" s="32"/>
      <c r="C10" s="10" t="s">
        <v>32</v>
      </c>
      <c r="D10" s="11"/>
      <c r="E10" s="11"/>
      <c r="F10" s="12" t="s">
        <v>33</v>
      </c>
      <c r="G10" s="13" t="s">
        <v>34</v>
      </c>
      <c r="H10" s="35"/>
      <c r="I10" s="29"/>
      <c r="J10" s="19"/>
    </row>
    <row r="11" spans="1:10" ht="20.25" customHeight="1">
      <c r="A11" s="34" t="s">
        <v>35</v>
      </c>
      <c r="B11" s="32"/>
      <c r="C11" s="10" t="s">
        <v>36</v>
      </c>
      <c r="D11" s="11"/>
      <c r="E11" s="11"/>
      <c r="F11" s="12" t="s">
        <v>37</v>
      </c>
      <c r="G11" s="13" t="s">
        <v>38</v>
      </c>
      <c r="H11" s="35">
        <v>172000</v>
      </c>
      <c r="I11" s="29"/>
      <c r="J11" s="19">
        <v>192100</v>
      </c>
    </row>
    <row r="12" spans="1:10" ht="20.25" customHeight="1">
      <c r="A12" s="34" t="s">
        <v>39</v>
      </c>
      <c r="B12" s="32"/>
      <c r="C12" s="10" t="s">
        <v>40</v>
      </c>
      <c r="D12" s="11"/>
      <c r="E12" s="11"/>
      <c r="F12" s="12" t="s">
        <v>41</v>
      </c>
      <c r="G12" s="13" t="s">
        <v>42</v>
      </c>
      <c r="H12" s="35"/>
      <c r="I12" s="29"/>
      <c r="J12" s="19"/>
    </row>
    <row r="13" spans="1:10" ht="20.25" customHeight="1">
      <c r="A13" s="34" t="s">
        <v>43</v>
      </c>
      <c r="B13" s="32"/>
      <c r="C13" s="10" t="s">
        <v>44</v>
      </c>
      <c r="D13" s="11"/>
      <c r="E13" s="11"/>
      <c r="F13" s="12" t="s">
        <v>45</v>
      </c>
      <c r="G13" s="13" t="s">
        <v>46</v>
      </c>
      <c r="H13" s="35"/>
      <c r="I13" s="29"/>
      <c r="J13" s="19"/>
    </row>
    <row r="14" spans="1:10" ht="20.25" customHeight="1">
      <c r="A14" s="34" t="s">
        <v>47</v>
      </c>
      <c r="B14" s="32"/>
      <c r="C14" s="10" t="s">
        <v>48</v>
      </c>
      <c r="D14" s="11"/>
      <c r="E14" s="11"/>
      <c r="F14" s="12" t="s">
        <v>49</v>
      </c>
      <c r="G14" s="13" t="s">
        <v>50</v>
      </c>
      <c r="H14" s="35"/>
      <c r="I14" s="29"/>
      <c r="J14" s="19"/>
    </row>
    <row r="15" spans="1:10" ht="20.25" customHeight="1">
      <c r="A15" s="34" t="s">
        <v>51</v>
      </c>
      <c r="B15" s="32"/>
      <c r="C15" s="10" t="s">
        <v>52</v>
      </c>
      <c r="D15" s="11">
        <f>D16+D17+D18+D19</f>
        <v>6414350.5</v>
      </c>
      <c r="E15" s="11">
        <f>E16+E17+E18+E19</f>
        <v>7994803.15</v>
      </c>
      <c r="F15" s="12" t="s">
        <v>53</v>
      </c>
      <c r="G15" s="13" t="s">
        <v>54</v>
      </c>
      <c r="H15" s="35">
        <v>862000</v>
      </c>
      <c r="I15" s="29"/>
      <c r="J15" s="19">
        <v>3056884.05</v>
      </c>
    </row>
    <row r="16" spans="1:10" ht="20.25" customHeight="1">
      <c r="A16" s="34" t="s">
        <v>55</v>
      </c>
      <c r="B16" s="32"/>
      <c r="C16" s="10" t="s">
        <v>56</v>
      </c>
      <c r="D16" s="11">
        <v>2658820.5</v>
      </c>
      <c r="E16" s="11">
        <v>3401003.15</v>
      </c>
      <c r="F16" s="12" t="s">
        <v>57</v>
      </c>
      <c r="G16" s="13" t="s">
        <v>58</v>
      </c>
      <c r="H16" s="35"/>
      <c r="I16" s="29"/>
      <c r="J16" s="19"/>
    </row>
    <row r="17" spans="1:10" ht="20.25" customHeight="1">
      <c r="A17" s="34" t="s">
        <v>59</v>
      </c>
      <c r="B17" s="32"/>
      <c r="C17" s="10" t="s">
        <v>60</v>
      </c>
      <c r="D17" s="11">
        <v>1663210</v>
      </c>
      <c r="E17" s="11">
        <v>2403800</v>
      </c>
      <c r="F17" s="12" t="s">
        <v>61</v>
      </c>
      <c r="G17" s="13" t="s">
        <v>62</v>
      </c>
      <c r="H17" s="35">
        <f>H7+H8+H9+H10+H11+H12+H13+H14+H15+H16</f>
        <v>3926600</v>
      </c>
      <c r="I17" s="29"/>
      <c r="J17" s="19">
        <f>J7+J8+J9+J10+J11+J12+J13+J14+J15+J16</f>
        <v>8877904.35</v>
      </c>
    </row>
    <row r="18" spans="1:10" ht="20.25" customHeight="1">
      <c r="A18" s="34" t="s">
        <v>63</v>
      </c>
      <c r="B18" s="32"/>
      <c r="C18" s="10" t="s">
        <v>64</v>
      </c>
      <c r="D18" s="11">
        <v>2092320</v>
      </c>
      <c r="E18" s="11">
        <v>2190000</v>
      </c>
      <c r="F18" s="12" t="s">
        <v>65</v>
      </c>
      <c r="G18" s="15"/>
      <c r="H18" s="36"/>
      <c r="I18" s="29"/>
      <c r="J18" s="20"/>
    </row>
    <row r="19" spans="1:10" ht="20.25" customHeight="1">
      <c r="A19" s="34" t="s">
        <v>66</v>
      </c>
      <c r="B19" s="32"/>
      <c r="C19" s="10" t="s">
        <v>67</v>
      </c>
      <c r="D19" s="11"/>
      <c r="E19" s="11"/>
      <c r="F19" s="12" t="s">
        <v>68</v>
      </c>
      <c r="G19" s="13" t="s">
        <v>69</v>
      </c>
      <c r="H19" s="35">
        <v>3500000</v>
      </c>
      <c r="I19" s="29"/>
      <c r="J19" s="19">
        <v>3500000</v>
      </c>
    </row>
    <row r="20" spans="1:10" ht="20.25" customHeight="1">
      <c r="A20" s="34" t="s">
        <v>70</v>
      </c>
      <c r="B20" s="32"/>
      <c r="C20" s="10" t="s">
        <v>71</v>
      </c>
      <c r="D20" s="11"/>
      <c r="E20" s="11"/>
      <c r="F20" s="12" t="s">
        <v>72</v>
      </c>
      <c r="G20" s="13" t="s">
        <v>73</v>
      </c>
      <c r="H20" s="35"/>
      <c r="I20" s="29"/>
      <c r="J20" s="19"/>
    </row>
    <row r="21" spans="1:10" ht="20.25" customHeight="1">
      <c r="A21" s="34" t="s">
        <v>74</v>
      </c>
      <c r="B21" s="32"/>
      <c r="C21" s="10" t="s">
        <v>75</v>
      </c>
      <c r="D21" s="11">
        <f>D7+D8+D9+D10+D11+D12+D13+D14+D15</f>
        <v>10139732.65</v>
      </c>
      <c r="E21" s="11">
        <f>E7+E8+E9+E10+E11+E12+E13+E14+E15</f>
        <v>12330526.5</v>
      </c>
      <c r="F21" s="12" t="s">
        <v>76</v>
      </c>
      <c r="G21" s="13" t="s">
        <v>77</v>
      </c>
      <c r="H21" s="35"/>
      <c r="I21" s="29"/>
      <c r="J21" s="19"/>
    </row>
    <row r="22" spans="1:10" ht="20.25" customHeight="1">
      <c r="A22" s="34" t="s">
        <v>78</v>
      </c>
      <c r="B22" s="32"/>
      <c r="C22" s="8"/>
      <c r="D22" s="8"/>
      <c r="E22" s="8"/>
      <c r="F22" s="9" t="s">
        <v>79</v>
      </c>
      <c r="G22" s="10" t="s">
        <v>80</v>
      </c>
      <c r="H22" s="35"/>
      <c r="I22" s="29"/>
      <c r="J22" s="19"/>
    </row>
    <row r="23" spans="1:10" ht="20.25" customHeight="1">
      <c r="A23" s="34" t="s">
        <v>81</v>
      </c>
      <c r="B23" s="32"/>
      <c r="C23" s="10" t="s">
        <v>82</v>
      </c>
      <c r="D23" s="11"/>
      <c r="E23" s="11"/>
      <c r="F23" s="12" t="s">
        <v>83</v>
      </c>
      <c r="G23" s="13" t="s">
        <v>84</v>
      </c>
      <c r="H23" s="35">
        <f>H19+H20+H21+H22</f>
        <v>3500000</v>
      </c>
      <c r="I23" s="29"/>
      <c r="J23" s="19">
        <f>J19+J20+J21+J22</f>
        <v>3500000</v>
      </c>
    </row>
    <row r="24" spans="1:10" ht="20.25" customHeight="1">
      <c r="A24" s="34" t="s">
        <v>85</v>
      </c>
      <c r="B24" s="32"/>
      <c r="C24" s="10" t="s">
        <v>86</v>
      </c>
      <c r="D24" s="11"/>
      <c r="E24" s="11"/>
      <c r="F24" s="12" t="s">
        <v>87</v>
      </c>
      <c r="G24" s="13" t="s">
        <v>88</v>
      </c>
      <c r="H24" s="35">
        <f>H17+H23</f>
        <v>7426600</v>
      </c>
      <c r="I24" s="29"/>
      <c r="J24" s="19">
        <f>J17+J23</f>
        <v>12377904.35</v>
      </c>
    </row>
    <row r="25" spans="1:10" ht="20.25" customHeight="1">
      <c r="A25" s="34" t="s">
        <v>89</v>
      </c>
      <c r="B25" s="32"/>
      <c r="C25" s="10" t="s">
        <v>90</v>
      </c>
      <c r="D25" s="11">
        <v>6200000</v>
      </c>
      <c r="E25" s="11">
        <v>6200000</v>
      </c>
      <c r="F25" s="15"/>
      <c r="G25" s="15"/>
      <c r="H25" s="36"/>
      <c r="I25" s="29"/>
      <c r="J25" s="20"/>
    </row>
    <row r="26" spans="1:10" ht="20.25" customHeight="1">
      <c r="A26" s="34" t="s">
        <v>91</v>
      </c>
      <c r="B26" s="32"/>
      <c r="C26" s="10" t="s">
        <v>92</v>
      </c>
      <c r="D26" s="11">
        <v>896000</v>
      </c>
      <c r="E26" s="11">
        <v>726000</v>
      </c>
      <c r="F26" s="15"/>
      <c r="G26" s="15"/>
      <c r="H26" s="36"/>
      <c r="I26" s="29"/>
      <c r="J26" s="20"/>
    </row>
    <row r="27" spans="1:10" ht="24.75" customHeight="1">
      <c r="A27" s="34" t="s">
        <v>93</v>
      </c>
      <c r="B27" s="32"/>
      <c r="C27" s="10" t="s">
        <v>94</v>
      </c>
      <c r="D27" s="11">
        <f>D25-D26</f>
        <v>5304000</v>
      </c>
      <c r="E27" s="11">
        <f>E25-E26</f>
        <v>5474000</v>
      </c>
      <c r="F27" s="15"/>
      <c r="G27" s="15"/>
      <c r="H27" s="36"/>
      <c r="I27" s="29"/>
      <c r="J27" s="20"/>
    </row>
    <row r="28" spans="1:10" ht="20.25" customHeight="1">
      <c r="A28" s="34" t="s">
        <v>95</v>
      </c>
      <c r="B28" s="32"/>
      <c r="C28" s="10" t="s">
        <v>96</v>
      </c>
      <c r="D28" s="11"/>
      <c r="E28" s="11"/>
      <c r="F28" s="15"/>
      <c r="G28" s="15"/>
      <c r="H28" s="36"/>
      <c r="I28" s="29"/>
      <c r="J28" s="20"/>
    </row>
    <row r="29" spans="1:10" ht="20.25" customHeight="1">
      <c r="A29" s="34" t="s">
        <v>97</v>
      </c>
      <c r="B29" s="32"/>
      <c r="C29" s="10" t="s">
        <v>98</v>
      </c>
      <c r="D29" s="11"/>
      <c r="E29" s="11"/>
      <c r="F29" s="15"/>
      <c r="G29" s="15"/>
      <c r="H29" s="36"/>
      <c r="I29" s="29"/>
      <c r="J29" s="20"/>
    </row>
    <row r="30" spans="1:10" ht="20.25" customHeight="1">
      <c r="A30" s="34" t="s">
        <v>99</v>
      </c>
      <c r="B30" s="32"/>
      <c r="C30" s="10" t="s">
        <v>100</v>
      </c>
      <c r="D30" s="11"/>
      <c r="E30" s="11"/>
      <c r="F30" s="15"/>
      <c r="G30" s="15"/>
      <c r="H30" s="36"/>
      <c r="I30" s="29"/>
      <c r="J30" s="20"/>
    </row>
    <row r="31" spans="1:10" ht="23.25" customHeight="1">
      <c r="A31" s="34" t="s">
        <v>101</v>
      </c>
      <c r="B31" s="32"/>
      <c r="C31" s="10" t="s">
        <v>102</v>
      </c>
      <c r="D31" s="11"/>
      <c r="E31" s="11"/>
      <c r="F31" s="12" t="s">
        <v>103</v>
      </c>
      <c r="G31" s="15"/>
      <c r="H31" s="36"/>
      <c r="I31" s="29"/>
      <c r="J31" s="20"/>
    </row>
    <row r="32" spans="1:10" ht="20.25" customHeight="1">
      <c r="A32" s="34" t="s">
        <v>104</v>
      </c>
      <c r="B32" s="32"/>
      <c r="C32" s="10" t="s">
        <v>105</v>
      </c>
      <c r="D32" s="11">
        <v>2000000</v>
      </c>
      <c r="E32" s="11">
        <v>2000000</v>
      </c>
      <c r="F32" s="12" t="s">
        <v>106</v>
      </c>
      <c r="G32" s="13" t="s">
        <v>107</v>
      </c>
      <c r="H32" s="35">
        <v>5360000</v>
      </c>
      <c r="I32" s="29"/>
      <c r="J32" s="19">
        <v>5360000</v>
      </c>
    </row>
    <row r="33" spans="1:10" ht="20.25" customHeight="1">
      <c r="A33" s="34" t="s">
        <v>108</v>
      </c>
      <c r="B33" s="32"/>
      <c r="C33" s="10" t="s">
        <v>109</v>
      </c>
      <c r="D33" s="11"/>
      <c r="E33" s="11"/>
      <c r="F33" s="12" t="s">
        <v>110</v>
      </c>
      <c r="G33" s="13" t="s">
        <v>111</v>
      </c>
      <c r="H33" s="35"/>
      <c r="I33" s="29"/>
      <c r="J33" s="19"/>
    </row>
    <row r="34" spans="1:10" ht="20.25" customHeight="1">
      <c r="A34" s="34" t="s">
        <v>112</v>
      </c>
      <c r="B34" s="32"/>
      <c r="C34" s="10" t="s">
        <v>113</v>
      </c>
      <c r="D34" s="11"/>
      <c r="E34" s="11"/>
      <c r="F34" s="12" t="s">
        <v>114</v>
      </c>
      <c r="G34" s="13" t="s">
        <v>115</v>
      </c>
      <c r="H34" s="35"/>
      <c r="I34" s="29"/>
      <c r="J34" s="19"/>
    </row>
    <row r="35" spans="1:10" ht="20.25" customHeight="1">
      <c r="A35" s="34" t="s">
        <v>116</v>
      </c>
      <c r="B35" s="32"/>
      <c r="C35" s="10" t="s">
        <v>117</v>
      </c>
      <c r="D35" s="11"/>
      <c r="E35" s="11"/>
      <c r="F35" s="12" t="s">
        <v>118</v>
      </c>
      <c r="G35" s="13" t="s">
        <v>119</v>
      </c>
      <c r="H35" s="35">
        <v>4657132.65</v>
      </c>
      <c r="I35" s="29"/>
      <c r="J35" s="19">
        <v>2066622.15</v>
      </c>
    </row>
    <row r="36" spans="1:10" ht="28.5" customHeight="1">
      <c r="A36" s="34" t="s">
        <v>120</v>
      </c>
      <c r="B36" s="32"/>
      <c r="C36" s="10" t="s">
        <v>121</v>
      </c>
      <c r="D36" s="11">
        <f>D23+D24+D27+D28+D29+D30+D31+D32+D33+D34+D35</f>
        <v>7304000</v>
      </c>
      <c r="E36" s="11">
        <f>E23+E24+E27+E28+E29+E30+E31+E32+E33+E34+E35</f>
        <v>7474000</v>
      </c>
      <c r="F36" s="12" t="s">
        <v>122</v>
      </c>
      <c r="G36" s="13" t="s">
        <v>123</v>
      </c>
      <c r="H36" s="35">
        <f>H32+H33+H34+H35</f>
        <v>10017132.65</v>
      </c>
      <c r="I36" s="29"/>
      <c r="J36" s="23">
        <f>J32+J33+J34+J35</f>
        <v>7426622.15</v>
      </c>
    </row>
    <row r="37" spans="1:12" ht="28.5" customHeight="1">
      <c r="A37" s="34" t="s">
        <v>124</v>
      </c>
      <c r="B37" s="32"/>
      <c r="C37" s="10" t="s">
        <v>125</v>
      </c>
      <c r="D37" s="11">
        <f>D21+D36</f>
        <v>17443732.65</v>
      </c>
      <c r="E37" s="11">
        <f>E21+E36</f>
        <v>19804526.5</v>
      </c>
      <c r="F37" s="12" t="s">
        <v>126</v>
      </c>
      <c r="G37" s="13" t="s">
        <v>127</v>
      </c>
      <c r="H37" s="35">
        <f>H24+H36</f>
        <v>17443732.65</v>
      </c>
      <c r="I37" s="29"/>
      <c r="J37" s="23">
        <f>J24+J36</f>
        <v>19804526.5</v>
      </c>
      <c r="L37" s="24"/>
    </row>
    <row r="38" spans="1:10" ht="24" customHeight="1">
      <c r="A38" s="37"/>
      <c r="B38" s="26"/>
      <c r="C38" s="26"/>
      <c r="D38" s="26"/>
      <c r="E38" s="37"/>
      <c r="F38" s="26"/>
      <c r="G38" s="26"/>
      <c r="H38" s="1"/>
      <c r="I38" s="37"/>
      <c r="J38" s="26"/>
    </row>
    <row r="39" spans="1:10" ht="25.5" customHeight="1">
      <c r="A39" s="37"/>
      <c r="B39" s="26"/>
      <c r="C39" s="26"/>
      <c r="D39" s="26"/>
      <c r="E39" s="37"/>
      <c r="F39" s="26"/>
      <c r="G39" s="1"/>
      <c r="H39" s="1"/>
      <c r="I39" s="1"/>
      <c r="J39" s="1"/>
    </row>
  </sheetData>
  <sheetProtection/>
  <mergeCells count="75">
    <mergeCell ref="A39:D39"/>
    <mergeCell ref="E39:F39"/>
    <mergeCell ref="A36:B36"/>
    <mergeCell ref="H36:I36"/>
    <mergeCell ref="A37:B37"/>
    <mergeCell ref="H37:I37"/>
    <mergeCell ref="A38:D38"/>
    <mergeCell ref="E38:G38"/>
    <mergeCell ref="I38:J38"/>
    <mergeCell ref="A33:B33"/>
    <mergeCell ref="H33:I33"/>
    <mergeCell ref="A34:B34"/>
    <mergeCell ref="H34:I34"/>
    <mergeCell ref="A35:B35"/>
    <mergeCell ref="H35:I35"/>
    <mergeCell ref="A30:B30"/>
    <mergeCell ref="H30:I30"/>
    <mergeCell ref="A31:B31"/>
    <mergeCell ref="H31:I31"/>
    <mergeCell ref="A32:B32"/>
    <mergeCell ref="H32:I32"/>
    <mergeCell ref="A27:B27"/>
    <mergeCell ref="H27:I27"/>
    <mergeCell ref="A28:B28"/>
    <mergeCell ref="H28:I28"/>
    <mergeCell ref="A29:B29"/>
    <mergeCell ref="H29:I29"/>
    <mergeCell ref="A24:B24"/>
    <mergeCell ref="H24:I24"/>
    <mergeCell ref="A25:B25"/>
    <mergeCell ref="H25:I25"/>
    <mergeCell ref="A26:B26"/>
    <mergeCell ref="H26:I26"/>
    <mergeCell ref="A21:B21"/>
    <mergeCell ref="H21:I21"/>
    <mergeCell ref="A22:B22"/>
    <mergeCell ref="H22:I22"/>
    <mergeCell ref="A23:B23"/>
    <mergeCell ref="H23:I23"/>
    <mergeCell ref="A18:B18"/>
    <mergeCell ref="H18:I18"/>
    <mergeCell ref="A19:B19"/>
    <mergeCell ref="H19:I19"/>
    <mergeCell ref="A20:B20"/>
    <mergeCell ref="H20:I20"/>
    <mergeCell ref="A15:B15"/>
    <mergeCell ref="H15:I15"/>
    <mergeCell ref="A16:B16"/>
    <mergeCell ref="H16:I16"/>
    <mergeCell ref="A17:B17"/>
    <mergeCell ref="H17:I17"/>
    <mergeCell ref="A12:B12"/>
    <mergeCell ref="H12:I12"/>
    <mergeCell ref="A13:B13"/>
    <mergeCell ref="H13:I13"/>
    <mergeCell ref="A14:B14"/>
    <mergeCell ref="H14:I14"/>
    <mergeCell ref="A9:B9"/>
    <mergeCell ref="H9:I9"/>
    <mergeCell ref="A10:B10"/>
    <mergeCell ref="H10:I10"/>
    <mergeCell ref="A11:B11"/>
    <mergeCell ref="H11:I11"/>
    <mergeCell ref="A6:B6"/>
    <mergeCell ref="H6:I6"/>
    <mergeCell ref="A7:B7"/>
    <mergeCell ref="H7:I7"/>
    <mergeCell ref="A8:B8"/>
    <mergeCell ref="H8:I8"/>
    <mergeCell ref="B2:I2"/>
    <mergeCell ref="B3:E3"/>
    <mergeCell ref="B4:E4"/>
    <mergeCell ref="H4:I4"/>
    <mergeCell ref="A5:B5"/>
    <mergeCell ref="H5:I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9"/>
  <sheetViews>
    <sheetView zoomScalePageLayoutView="0" workbookViewId="0" topLeftCell="A19">
      <selection activeCell="B9" sqref="B9"/>
    </sheetView>
  </sheetViews>
  <sheetFormatPr defaultColWidth="9.140625" defaultRowHeight="12.75"/>
  <cols>
    <col min="1" max="1" width="31.140625" style="0" customWidth="1"/>
    <col min="2" max="2" width="43.28125" style="0" customWidth="1"/>
    <col min="3" max="3" width="17.00390625" style="0" customWidth="1"/>
    <col min="4" max="4" width="19.7109375" style="0" customWidth="1"/>
    <col min="5" max="5" width="12.00390625" style="0" customWidth="1"/>
    <col min="6" max="6" width="11.57421875" style="0" customWidth="1"/>
    <col min="7" max="8" width="0.71875" style="0" customWidth="1"/>
    <col min="9" max="9" width="14.421875" style="0" customWidth="1"/>
  </cols>
  <sheetData>
    <row r="1" spans="1:9" ht="15" customHeight="1">
      <c r="A1" s="37"/>
      <c r="B1" s="26"/>
      <c r="C1" s="37"/>
      <c r="D1" s="26"/>
      <c r="E1" s="26"/>
      <c r="F1" s="1"/>
      <c r="G1" s="1"/>
      <c r="H1" s="1"/>
      <c r="I1" s="1"/>
    </row>
    <row r="2" spans="1:10" ht="40.5" customHeight="1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</row>
    <row r="3" ht="20.25" customHeight="1">
      <c r="J3" s="1" t="s">
        <v>0</v>
      </c>
    </row>
    <row r="4" ht="20.25" customHeight="1">
      <c r="J4" s="1" t="s">
        <v>0</v>
      </c>
    </row>
    <row r="5" ht="20.25" customHeight="1">
      <c r="J5" s="1" t="s">
        <v>0</v>
      </c>
    </row>
    <row r="6" ht="20.25" customHeight="1">
      <c r="J6" s="14" t="s">
        <v>0</v>
      </c>
    </row>
    <row r="7" ht="20.25" customHeight="1">
      <c r="J7" s="14" t="s">
        <v>0</v>
      </c>
    </row>
    <row r="8" ht="20.25" customHeight="1">
      <c r="J8" s="14" t="s">
        <v>0</v>
      </c>
    </row>
    <row r="9" ht="20.25" customHeight="1">
      <c r="J9" s="14" t="s">
        <v>0</v>
      </c>
    </row>
    <row r="10" ht="20.25" customHeight="1">
      <c r="J10" s="14" t="s">
        <v>0</v>
      </c>
    </row>
    <row r="11" ht="20.25" customHeight="1">
      <c r="J11" s="14" t="s">
        <v>0</v>
      </c>
    </row>
    <row r="12" ht="20.25" customHeight="1">
      <c r="J12" s="14" t="s">
        <v>0</v>
      </c>
    </row>
    <row r="13" ht="20.25" customHeight="1">
      <c r="J13" s="14" t="s">
        <v>0</v>
      </c>
    </row>
    <row r="14" ht="20.25" customHeight="1">
      <c r="J14" s="14" t="s">
        <v>0</v>
      </c>
    </row>
    <row r="15" ht="20.25" customHeight="1">
      <c r="J15" s="14" t="s">
        <v>0</v>
      </c>
    </row>
    <row r="16" ht="20.25" customHeight="1">
      <c r="J16" s="14" t="s">
        <v>0</v>
      </c>
    </row>
    <row r="17" ht="20.25" customHeight="1">
      <c r="J17" s="14" t="s">
        <v>0</v>
      </c>
    </row>
    <row r="18" ht="20.25" customHeight="1">
      <c r="J18" s="14" t="s">
        <v>0</v>
      </c>
    </row>
    <row r="19" ht="20.25" customHeight="1">
      <c r="J19" s="14" t="s">
        <v>0</v>
      </c>
    </row>
    <row r="20" ht="20.25" customHeight="1">
      <c r="J20" s="14" t="s">
        <v>0</v>
      </c>
    </row>
    <row r="21" ht="20.25" customHeight="1">
      <c r="J21" s="14" t="s">
        <v>0</v>
      </c>
    </row>
    <row r="22" ht="20.25" customHeight="1">
      <c r="J22" s="14" t="s">
        <v>0</v>
      </c>
    </row>
    <row r="23" ht="20.25" customHeight="1">
      <c r="J23" s="14" t="s">
        <v>0</v>
      </c>
    </row>
    <row r="24" ht="20.25" customHeight="1">
      <c r="J24" s="14" t="s">
        <v>0</v>
      </c>
    </row>
    <row r="25" ht="20.25" customHeight="1">
      <c r="J25" s="14" t="s">
        <v>0</v>
      </c>
    </row>
    <row r="26" ht="20.25" customHeight="1">
      <c r="J26" s="14" t="s">
        <v>0</v>
      </c>
    </row>
    <row r="27" ht="20.25" customHeight="1">
      <c r="J27" s="14" t="s">
        <v>0</v>
      </c>
    </row>
    <row r="28" ht="20.25" customHeight="1">
      <c r="J28" s="14" t="s">
        <v>0</v>
      </c>
    </row>
    <row r="29" ht="20.25" customHeight="1">
      <c r="J29" s="14" t="s">
        <v>0</v>
      </c>
    </row>
    <row r="30" ht="20.25" customHeight="1">
      <c r="J30" s="14" t="s">
        <v>0</v>
      </c>
    </row>
    <row r="31" ht="20.25" customHeight="1">
      <c r="J31" s="14" t="s">
        <v>0</v>
      </c>
    </row>
    <row r="32" ht="20.25" customHeight="1">
      <c r="J32" s="14" t="s">
        <v>0</v>
      </c>
    </row>
    <row r="33" ht="20.25" customHeight="1">
      <c r="J33" s="14" t="s">
        <v>0</v>
      </c>
    </row>
    <row r="34" ht="20.25" customHeight="1">
      <c r="J34" s="14" t="s">
        <v>0</v>
      </c>
    </row>
    <row r="35" ht="20.25" customHeight="1">
      <c r="J35" s="14" t="s">
        <v>0</v>
      </c>
    </row>
    <row r="36" ht="20.25" customHeight="1">
      <c r="J36" s="14" t="s">
        <v>0</v>
      </c>
    </row>
    <row r="37" ht="20.25" customHeight="1">
      <c r="J37" s="14" t="s">
        <v>0</v>
      </c>
    </row>
    <row r="38" ht="27" customHeight="1">
      <c r="J38" s="1" t="s">
        <v>0</v>
      </c>
    </row>
    <row r="39" ht="27" customHeight="1">
      <c r="J39" s="1" t="s">
        <v>0</v>
      </c>
    </row>
  </sheetData>
  <sheetProtection/>
  <mergeCells count="2">
    <mergeCell ref="A1:B1"/>
    <mergeCell ref="C1:E1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A1">
      <selection activeCell="A29" sqref="A29"/>
    </sheetView>
  </sheetViews>
  <sheetFormatPr defaultColWidth="9.140625" defaultRowHeight="12.75"/>
  <cols>
    <col min="1" max="1" width="33.00390625" style="0" customWidth="1"/>
    <col min="2" max="2" width="22.57421875" style="0" customWidth="1"/>
    <col min="3" max="3" width="4.8515625" style="0" customWidth="1"/>
    <col min="4" max="4" width="13.57421875" style="0" customWidth="1"/>
    <col min="5" max="5" width="17.00390625" style="0" customWidth="1"/>
    <col min="6" max="6" width="12.00390625" style="0" customWidth="1"/>
    <col min="7" max="7" width="17.8515625" style="0" customWidth="1"/>
    <col min="8" max="8" width="2.7109375" style="0" customWidth="1"/>
    <col min="9" max="9" width="21.57421875" style="0" customWidth="1"/>
  </cols>
  <sheetData>
    <row r="1" spans="1:10" ht="27" customHeight="1">
      <c r="A1" s="37"/>
      <c r="B1" s="26"/>
      <c r="C1" s="26"/>
      <c r="D1" s="37"/>
      <c r="E1" s="26"/>
      <c r="F1" s="26"/>
      <c r="G1" s="26"/>
      <c r="H1" s="1"/>
      <c r="I1" s="1"/>
      <c r="J1" s="1" t="s">
        <v>0</v>
      </c>
    </row>
    <row r="2" spans="1:10" ht="16.5" customHeight="1">
      <c r="A2" s="1"/>
      <c r="B2" s="1"/>
      <c r="C2" s="1"/>
      <c r="D2" s="1"/>
      <c r="E2" s="1"/>
      <c r="F2" s="1"/>
      <c r="G2" s="1"/>
      <c r="H2" s="1"/>
      <c r="I2" s="1"/>
      <c r="J2" s="1" t="s">
        <v>0</v>
      </c>
    </row>
  </sheetData>
  <sheetProtection/>
  <mergeCells count="2">
    <mergeCell ref="A1:C1"/>
    <mergeCell ref="D1:G1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2022-03-15T06:36:19Z</cp:lastPrinted>
  <dcterms:modified xsi:type="dcterms:W3CDTF">2022-03-15T06:42:14Z</dcterms:modified>
  <cp:category/>
  <cp:version/>
  <cp:contentType/>
  <cp:contentStatus/>
</cp:coreProperties>
</file>